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 codeName="ЭтаКнига"/>
  <mc:AlternateContent xmlns:mc="http://schemas.openxmlformats.org/markup-compatibility/2006">
    <mc:Choice Requires="x15">
      <x15ac:absPath xmlns:x15ac="http://schemas.microsoft.com/office/spreadsheetml/2010/11/ac" url="Z:\_2022\ВсОШ\Боевые\Литература\Протоколы, оценочные листы и критерии ШЭ ВСОШ Литература (исправлено)\Протоколы\"/>
    </mc:Choice>
  </mc:AlternateContent>
  <xr:revisionPtr revIDLastSave="256" documentId="11_0BD459DA97AA1B66329BE8A9672C040A15A79EDB" xr6:coauthVersionLast="47" xr6:coauthVersionMax="47" xr10:uidLastSave="{F871F22A-22E0-4740-A2A4-C4FBBBAF1A29}"/>
  <bookViews>
    <workbookView xWindow="0" yWindow="0" windowWidth="38400" windowHeight="12435" xr2:uid="{00000000-000D-0000-FFFF-FFFF00000000}"/>
  </bookViews>
  <sheets>
    <sheet name="Протокол" sheetId="1" r:id="rId1"/>
    <sheet name="Справочник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C32" i="1"/>
  <c r="C31" i="1"/>
  <c r="C30" i="1"/>
  <c r="C29" i="1"/>
  <c r="C28" i="1" l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<sst xmlns="http://schemas.openxmlformats.org/spreadsheetml/2006/main" count="26" uniqueCount="20">
  <si>
    <t>Предмет:</t>
  </si>
  <si>
    <t>Литература</t>
  </si>
  <si>
    <t>В протоколе заполняются ячейки</t>
  </si>
  <si>
    <t>Количество участников:</t>
  </si>
  <si>
    <t>1) Код участника (13 цифр)</t>
  </si>
  <si>
    <t>Класс:</t>
  </si>
  <si>
    <t>2) Баллы по заданиям 1, 2, 3, 4, 5 (критерии)</t>
  </si>
  <si>
    <t>Этап:</t>
  </si>
  <si>
    <t>Школьный этап олимпиад 2022</t>
  </si>
  <si>
    <t>№ строки</t>
  </si>
  <si>
    <t>Код участника</t>
  </si>
  <si>
    <t xml:space="preserve">№ задания </t>
  </si>
  <si>
    <t>Критерии</t>
  </si>
  <si>
    <t>5.1.</t>
  </si>
  <si>
    <t>5.2.</t>
  </si>
  <si>
    <t>5.3.</t>
  </si>
  <si>
    <t>5.4.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</si>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</sst>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3" borderId="0" xfId="0" applyFont="1" applyFill="1" applyProtection="1">
      <protection locked="0"/>
    </xf>
    <xf numFmtId="0" fontId="2" fillId="3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Protection="1"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M32"/>
  <sheetViews>
    <sheetView tabSelected="1" topLeftCell="A13" zoomScale="90" zoomScaleNormal="90" workbookViewId="0">
      <selection activeCell="K26" sqref="K26"/>
    </sheetView>
  </sheetViews>
  <sheetFormatPr defaultRowHeight="15"/>
  <cols>
    <col min="1" max="1" width="28.5703125" customWidth="1"/>
    <col min="2" max="2" width="16.42578125" bestFit="1" customWidth="1"/>
    <col min="3" max="3" width="16.42578125" customWidth="1"/>
    <col min="4" max="11" width="9.140625" style="6"/>
    <col min="13" max="13" width="56.85546875" customWidth="1"/>
  </cols>
  <sheetData>
    <row r="1" spans="1:13" ht="15.75">
      <c r="A1" s="1" t="s">
        <v>0</v>
      </c>
      <c r="B1" s="1" t="s">
        <v>1</v>
      </c>
      <c r="C1" s="1"/>
      <c r="M1" s="15" t="s">
        <v>2</v>
      </c>
    </row>
    <row r="2" spans="1:13" ht="15.75">
      <c r="A2" s="1" t="s">
        <v>3</v>
      </c>
      <c r="B2" s="14">
        <f>COUNTA(B8:B32)</f>
        <v>24</v>
      </c>
      <c r="C2" s="1"/>
      <c r="M2" s="4" t="s">
        <v>4</v>
      </c>
    </row>
    <row r="3" spans="1:13" ht="15.75">
      <c r="A3" s="1" t="s">
        <v>5</v>
      </c>
      <c r="B3" s="14">
        <v>5</v>
      </c>
      <c r="C3" s="1"/>
      <c r="M3" s="4" t="s">
        <v>6</v>
      </c>
    </row>
    <row r="4" spans="1:13" ht="15.75">
      <c r="A4" s="1" t="s">
        <v>7</v>
      </c>
      <c r="B4" s="1" t="s">
        <v>8</v>
      </c>
      <c r="C4" s="1"/>
    </row>
    <row r="5" spans="1:13" ht="15.75">
      <c r="A5" s="19" t="s">
        <v>9</v>
      </c>
      <c r="B5" s="19" t="s">
        <v>10</v>
      </c>
      <c r="C5" s="3" t="s">
        <v>11</v>
      </c>
      <c r="D5" s="11">
        <v>1</v>
      </c>
      <c r="E5" s="11">
        <v>2</v>
      </c>
      <c r="F5" s="11">
        <v>3</v>
      </c>
      <c r="G5" s="11">
        <v>4</v>
      </c>
      <c r="H5" s="16">
        <v>5</v>
      </c>
      <c r="I5" s="17"/>
      <c r="J5" s="17"/>
      <c r="K5" s="18"/>
    </row>
    <row r="6" spans="1:13" ht="23.25" customHeight="1">
      <c r="A6" s="19"/>
      <c r="B6" s="19"/>
      <c r="C6" s="3" t="s">
        <v>12</v>
      </c>
      <c r="D6" s="10"/>
      <c r="E6" s="10"/>
      <c r="F6" s="10"/>
      <c r="G6" s="10"/>
      <c r="H6" s="11" t="s">
        <v>13</v>
      </c>
      <c r="I6" s="7" t="s">
        <v>14</v>
      </c>
      <c r="J6" s="11" t="s">
        <v>15</v>
      </c>
      <c r="K6" s="11" t="s">
        <v>16</v>
      </c>
    </row>
    <row r="7" spans="1:13" ht="51.75" customHeight="1">
      <c r="A7" s="19"/>
      <c r="B7" s="19"/>
      <c r="C7" s="3" t="s">
        <v>17</v>
      </c>
      <c r="D7" s="10">
        <v>1</v>
      </c>
      <c r="E7" s="10">
        <v>3</v>
      </c>
      <c r="F7" s="10">
        <v>3</v>
      </c>
      <c r="G7" s="10">
        <v>3</v>
      </c>
      <c r="H7" s="10">
        <v>5</v>
      </c>
      <c r="I7" s="9">
        <v>5</v>
      </c>
      <c r="J7" s="10">
        <v>15</v>
      </c>
      <c r="K7" s="10">
        <v>5</v>
      </c>
    </row>
    <row r="8" spans="1:13" ht="15.75">
      <c r="A8" s="2">
        <v>1</v>
      </c>
      <c r="B8" s="5">
        <v>41133080187</v>
      </c>
      <c r="C8" s="12">
        <f t="shared" ref="C8:C14" si="0">SUM(D8:K8)</f>
        <v>18</v>
      </c>
      <c r="D8" s="8">
        <v>0</v>
      </c>
      <c r="E8" s="8">
        <v>0</v>
      </c>
      <c r="F8" s="8">
        <v>3</v>
      </c>
      <c r="G8" s="8">
        <v>3</v>
      </c>
      <c r="H8" s="8">
        <v>5</v>
      </c>
      <c r="I8" s="5">
        <v>4</v>
      </c>
      <c r="J8" s="8">
        <v>0</v>
      </c>
      <c r="K8" s="8">
        <v>3</v>
      </c>
    </row>
    <row r="9" spans="1:13" ht="15.75">
      <c r="A9" s="2">
        <v>2</v>
      </c>
      <c r="B9" s="5">
        <v>41134480184</v>
      </c>
      <c r="C9" s="13">
        <f t="shared" si="0"/>
        <v>21</v>
      </c>
      <c r="D9" s="8">
        <v>1</v>
      </c>
      <c r="E9" s="8">
        <v>1</v>
      </c>
      <c r="F9" s="8">
        <v>2</v>
      </c>
      <c r="G9" s="8">
        <v>3</v>
      </c>
      <c r="H9" s="8">
        <v>5</v>
      </c>
      <c r="I9" s="5">
        <v>5</v>
      </c>
      <c r="J9" s="8">
        <v>0</v>
      </c>
      <c r="K9" s="8">
        <v>4</v>
      </c>
    </row>
    <row r="10" spans="1:13" ht="15.75">
      <c r="A10" s="2">
        <v>3</v>
      </c>
      <c r="B10" s="5">
        <v>41133380188</v>
      </c>
      <c r="C10" s="13">
        <f t="shared" si="0"/>
        <v>22</v>
      </c>
      <c r="D10" s="8">
        <v>1</v>
      </c>
      <c r="E10" s="8">
        <v>3</v>
      </c>
      <c r="F10" s="8">
        <v>2</v>
      </c>
      <c r="G10" s="8">
        <v>3</v>
      </c>
      <c r="H10" s="8">
        <v>5</v>
      </c>
      <c r="I10" s="5">
        <v>5</v>
      </c>
      <c r="J10" s="8">
        <v>0</v>
      </c>
      <c r="K10" s="8">
        <v>3</v>
      </c>
    </row>
    <row r="11" spans="1:13" ht="15.75">
      <c r="A11" s="2">
        <v>4</v>
      </c>
      <c r="B11" s="5">
        <v>41139480189</v>
      </c>
      <c r="C11" s="13">
        <f t="shared" si="0"/>
        <v>21</v>
      </c>
      <c r="D11" s="8">
        <v>0</v>
      </c>
      <c r="E11" s="8">
        <v>1</v>
      </c>
      <c r="F11" s="8">
        <v>2</v>
      </c>
      <c r="G11" s="8">
        <v>2</v>
      </c>
      <c r="H11" s="8">
        <v>5</v>
      </c>
      <c r="I11" s="5">
        <v>4</v>
      </c>
      <c r="J11" s="8">
        <v>5</v>
      </c>
      <c r="K11" s="8">
        <v>2</v>
      </c>
    </row>
    <row r="12" spans="1:13" ht="15.75">
      <c r="A12" s="2">
        <v>5</v>
      </c>
      <c r="B12" s="5">
        <v>41133480185</v>
      </c>
      <c r="C12" s="12">
        <f t="shared" si="0"/>
        <v>24</v>
      </c>
      <c r="D12" s="8">
        <v>1</v>
      </c>
      <c r="E12" s="8">
        <v>2</v>
      </c>
      <c r="F12" s="8">
        <v>2</v>
      </c>
      <c r="G12" s="8">
        <v>1</v>
      </c>
      <c r="H12" s="8">
        <v>5</v>
      </c>
      <c r="I12" s="5">
        <v>5</v>
      </c>
      <c r="J12" s="8">
        <v>4</v>
      </c>
      <c r="K12" s="8">
        <v>4</v>
      </c>
    </row>
    <row r="13" spans="1:13" ht="15.75">
      <c r="A13" s="2">
        <v>6</v>
      </c>
      <c r="B13" s="5">
        <v>41141580181</v>
      </c>
      <c r="C13" s="13">
        <f t="shared" si="0"/>
        <v>24</v>
      </c>
      <c r="D13" s="8">
        <v>0</v>
      </c>
      <c r="E13" s="8">
        <v>1</v>
      </c>
      <c r="F13" s="8">
        <v>2</v>
      </c>
      <c r="G13" s="8">
        <v>3</v>
      </c>
      <c r="H13" s="8">
        <v>5</v>
      </c>
      <c r="I13" s="5">
        <v>5</v>
      </c>
      <c r="J13" s="8">
        <v>5</v>
      </c>
      <c r="K13" s="8">
        <v>3</v>
      </c>
    </row>
    <row r="14" spans="1:13" ht="15.75">
      <c r="A14" s="2">
        <v>7</v>
      </c>
      <c r="B14" s="5">
        <v>62206080187</v>
      </c>
      <c r="C14" s="13">
        <f t="shared" si="0"/>
        <v>25</v>
      </c>
      <c r="D14" s="8">
        <v>0</v>
      </c>
      <c r="E14" s="8">
        <v>0</v>
      </c>
      <c r="F14" s="8">
        <v>3</v>
      </c>
      <c r="G14" s="8">
        <v>3</v>
      </c>
      <c r="H14" s="8">
        <v>5</v>
      </c>
      <c r="I14" s="5">
        <v>5</v>
      </c>
      <c r="J14" s="8">
        <v>5</v>
      </c>
      <c r="K14" s="8">
        <v>4</v>
      </c>
    </row>
    <row r="15" spans="1:13" ht="15.75">
      <c r="A15" s="2">
        <v>8</v>
      </c>
      <c r="B15" s="5">
        <v>41146280185</v>
      </c>
      <c r="C15" s="13">
        <f>SUM(D15:K16)</f>
        <v>38</v>
      </c>
      <c r="D15" s="8">
        <v>1</v>
      </c>
      <c r="E15" s="8">
        <v>3</v>
      </c>
      <c r="F15" s="8">
        <v>2</v>
      </c>
      <c r="G15" s="8">
        <v>3</v>
      </c>
      <c r="H15" s="8">
        <v>0</v>
      </c>
      <c r="I15" s="5">
        <v>3</v>
      </c>
      <c r="J15" s="8">
        <v>0</v>
      </c>
      <c r="K15" s="8">
        <v>3</v>
      </c>
    </row>
    <row r="16" spans="1:13" ht="15.75">
      <c r="A16" s="2">
        <v>9</v>
      </c>
      <c r="B16" s="5">
        <v>41138680184</v>
      </c>
      <c r="C16" s="12">
        <f t="shared" ref="C16:C24" si="1">SUM(D16:K16)</f>
        <v>23</v>
      </c>
      <c r="D16" s="8">
        <v>1</v>
      </c>
      <c r="E16" s="8">
        <v>3</v>
      </c>
      <c r="F16" s="8">
        <v>3</v>
      </c>
      <c r="G16" s="8">
        <v>3</v>
      </c>
      <c r="H16" s="8">
        <v>5</v>
      </c>
      <c r="I16" s="5">
        <v>4</v>
      </c>
      <c r="J16" s="8">
        <v>0</v>
      </c>
      <c r="K16" s="8">
        <v>4</v>
      </c>
    </row>
    <row r="17" spans="1:11" ht="15.75">
      <c r="A17" s="2">
        <v>10</v>
      </c>
      <c r="B17" s="5">
        <v>41137080183</v>
      </c>
      <c r="C17" s="13">
        <f t="shared" si="1"/>
        <v>24</v>
      </c>
      <c r="D17" s="8">
        <v>1</v>
      </c>
      <c r="E17" s="8">
        <v>3</v>
      </c>
      <c r="F17" s="8">
        <v>3</v>
      </c>
      <c r="G17" s="8">
        <v>3</v>
      </c>
      <c r="H17" s="8">
        <v>5</v>
      </c>
      <c r="I17" s="5">
        <v>5</v>
      </c>
      <c r="J17" s="8">
        <v>0</v>
      </c>
      <c r="K17" s="8">
        <v>4</v>
      </c>
    </row>
    <row r="18" spans="1:11" ht="15.75">
      <c r="A18" s="2">
        <v>11</v>
      </c>
      <c r="B18" s="5">
        <v>41137380184</v>
      </c>
      <c r="C18" s="13">
        <f t="shared" si="1"/>
        <v>7</v>
      </c>
      <c r="D18" s="8">
        <v>1</v>
      </c>
      <c r="E18" s="8">
        <v>1</v>
      </c>
      <c r="F18" s="8">
        <v>2</v>
      </c>
      <c r="G18" s="8">
        <v>3</v>
      </c>
      <c r="H18" s="8">
        <v>0</v>
      </c>
      <c r="I18" s="5">
        <v>0</v>
      </c>
      <c r="J18" s="8">
        <v>0</v>
      </c>
      <c r="K18" s="8">
        <v>0</v>
      </c>
    </row>
    <row r="19" spans="1:11" ht="15.75">
      <c r="A19" s="2">
        <v>12</v>
      </c>
      <c r="B19" s="5">
        <v>41132980181</v>
      </c>
      <c r="C19" s="13">
        <f t="shared" si="1"/>
        <v>22</v>
      </c>
      <c r="D19" s="8">
        <v>1</v>
      </c>
      <c r="E19" s="8">
        <v>1</v>
      </c>
      <c r="F19" s="8">
        <v>2</v>
      </c>
      <c r="G19" s="8">
        <v>3</v>
      </c>
      <c r="H19" s="8">
        <v>5</v>
      </c>
      <c r="I19" s="5">
        <v>5</v>
      </c>
      <c r="J19" s="8">
        <v>0</v>
      </c>
      <c r="K19" s="8">
        <v>5</v>
      </c>
    </row>
    <row r="20" spans="1:11" ht="15.75">
      <c r="A20" s="2">
        <v>13</v>
      </c>
      <c r="B20" s="5">
        <v>41135780184</v>
      </c>
      <c r="C20" s="12">
        <f t="shared" si="1"/>
        <v>8</v>
      </c>
      <c r="D20" s="8">
        <v>1</v>
      </c>
      <c r="E20" s="8">
        <v>2</v>
      </c>
      <c r="F20" s="8">
        <v>2</v>
      </c>
      <c r="G20" s="8">
        <v>3</v>
      </c>
      <c r="H20" s="8">
        <v>0</v>
      </c>
      <c r="I20" s="5">
        <v>0</v>
      </c>
      <c r="J20" s="8">
        <v>0</v>
      </c>
      <c r="K20" s="8">
        <v>0</v>
      </c>
    </row>
    <row r="21" spans="1:11" ht="15.75">
      <c r="A21" s="2">
        <v>14</v>
      </c>
      <c r="B21" s="5">
        <v>41136780183</v>
      </c>
      <c r="C21" s="13">
        <f t="shared" si="1"/>
        <v>16</v>
      </c>
      <c r="D21" s="8">
        <v>0</v>
      </c>
      <c r="E21" s="8">
        <v>1</v>
      </c>
      <c r="F21" s="8">
        <v>2</v>
      </c>
      <c r="G21" s="8">
        <v>3</v>
      </c>
      <c r="H21" s="8">
        <v>5</v>
      </c>
      <c r="I21" s="5">
        <v>3</v>
      </c>
      <c r="J21" s="8">
        <v>0</v>
      </c>
      <c r="K21" s="8">
        <v>2</v>
      </c>
    </row>
    <row r="22" spans="1:11" ht="15.75">
      <c r="A22" s="2">
        <v>15</v>
      </c>
      <c r="B22" s="5">
        <v>41139780180</v>
      </c>
      <c r="C22" s="13">
        <f t="shared" si="1"/>
        <v>7</v>
      </c>
      <c r="D22" s="8">
        <v>1</v>
      </c>
      <c r="E22" s="8">
        <v>2</v>
      </c>
      <c r="F22" s="8">
        <v>1</v>
      </c>
      <c r="G22" s="8">
        <v>3</v>
      </c>
      <c r="H22" s="8">
        <v>0</v>
      </c>
      <c r="I22" s="5">
        <v>0</v>
      </c>
      <c r="J22" s="8">
        <v>0</v>
      </c>
      <c r="K22" s="8">
        <v>0</v>
      </c>
    </row>
    <row r="23" spans="1:11" ht="15.75">
      <c r="A23" s="2">
        <v>16</v>
      </c>
      <c r="B23" s="5">
        <v>41140780186</v>
      </c>
      <c r="C23" s="13">
        <f t="shared" si="1"/>
        <v>23</v>
      </c>
      <c r="D23" s="8">
        <v>0</v>
      </c>
      <c r="E23" s="8">
        <v>1</v>
      </c>
      <c r="F23" s="8">
        <v>3</v>
      </c>
      <c r="G23" s="8">
        <v>3</v>
      </c>
      <c r="H23" s="8">
        <v>5</v>
      </c>
      <c r="I23" s="5">
        <v>3</v>
      </c>
      <c r="J23" s="8">
        <v>5</v>
      </c>
      <c r="K23" s="8">
        <v>3</v>
      </c>
    </row>
    <row r="24" spans="1:11" ht="15.75">
      <c r="A24" s="2">
        <v>17</v>
      </c>
      <c r="B24" s="5">
        <v>62222380186</v>
      </c>
      <c r="C24" s="12">
        <f t="shared" si="1"/>
        <v>8</v>
      </c>
      <c r="D24" s="8">
        <v>1</v>
      </c>
      <c r="E24" s="8">
        <v>2</v>
      </c>
      <c r="F24" s="8">
        <v>2</v>
      </c>
      <c r="G24" s="8">
        <v>3</v>
      </c>
      <c r="H24" s="8">
        <v>0</v>
      </c>
      <c r="I24" s="5">
        <v>0</v>
      </c>
      <c r="J24" s="8">
        <v>0</v>
      </c>
      <c r="K24" s="8">
        <v>0</v>
      </c>
    </row>
    <row r="25" spans="1:11" ht="15.75">
      <c r="A25" s="2">
        <v>18</v>
      </c>
      <c r="B25" s="5">
        <v>41151680185</v>
      </c>
      <c r="C25" s="13">
        <f>SUM(D25:L25)</f>
        <v>9</v>
      </c>
      <c r="D25" s="8">
        <v>1</v>
      </c>
      <c r="E25" s="8">
        <v>1</v>
      </c>
      <c r="F25" s="8">
        <v>1</v>
      </c>
      <c r="G25" s="8">
        <v>3</v>
      </c>
      <c r="H25" s="8">
        <v>0</v>
      </c>
      <c r="I25" s="5">
        <v>2</v>
      </c>
      <c r="J25" s="8">
        <v>0</v>
      </c>
      <c r="K25" s="8">
        <v>1</v>
      </c>
    </row>
    <row r="26" spans="1:11" ht="15.75">
      <c r="A26" s="2">
        <v>19</v>
      </c>
      <c r="B26" s="5"/>
      <c r="C26" s="13">
        <f>SUM(D27:K27)</f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5">
        <v>0</v>
      </c>
      <c r="J26" s="8">
        <v>0</v>
      </c>
      <c r="K26" s="8">
        <v>0</v>
      </c>
    </row>
    <row r="27" spans="1:11" ht="15.75">
      <c r="A27" s="2">
        <v>20</v>
      </c>
      <c r="B27" s="5">
        <v>41136280188</v>
      </c>
      <c r="C27" s="13">
        <f t="shared" ref="C27:C32" si="2">SUM(D27:K27)</f>
        <v>25</v>
      </c>
      <c r="D27" s="8">
        <v>1</v>
      </c>
      <c r="E27" s="8">
        <v>3</v>
      </c>
      <c r="F27" s="8">
        <v>3</v>
      </c>
      <c r="G27" s="8">
        <v>3</v>
      </c>
      <c r="H27" s="8">
        <v>5</v>
      </c>
      <c r="I27" s="5">
        <v>5</v>
      </c>
      <c r="J27" s="8">
        <v>0</v>
      </c>
      <c r="K27" s="8">
        <v>5</v>
      </c>
    </row>
    <row r="28" spans="1:11" ht="15.75">
      <c r="A28" s="2">
        <v>21</v>
      </c>
      <c r="B28" s="5">
        <v>41137880189</v>
      </c>
      <c r="C28" s="12">
        <f t="shared" si="2"/>
        <v>16</v>
      </c>
      <c r="D28" s="8">
        <v>0</v>
      </c>
      <c r="E28" s="8">
        <v>3</v>
      </c>
      <c r="F28" s="8">
        <v>3</v>
      </c>
      <c r="G28" s="8">
        <v>3</v>
      </c>
      <c r="H28" s="8">
        <v>0</v>
      </c>
      <c r="I28" s="5">
        <v>3</v>
      </c>
      <c r="J28" s="8">
        <v>0</v>
      </c>
      <c r="K28" s="8">
        <v>4</v>
      </c>
    </row>
    <row r="29" spans="1:11" ht="15.75">
      <c r="A29" s="2">
        <v>22</v>
      </c>
      <c r="B29" s="5">
        <v>62464580184</v>
      </c>
      <c r="C29" s="12">
        <f t="shared" si="2"/>
        <v>6</v>
      </c>
      <c r="D29" s="8">
        <v>1</v>
      </c>
      <c r="E29" s="8">
        <v>1</v>
      </c>
      <c r="F29" s="8">
        <v>1</v>
      </c>
      <c r="G29" s="8">
        <v>3</v>
      </c>
      <c r="H29" s="8">
        <v>0</v>
      </c>
      <c r="I29" s="5">
        <v>0</v>
      </c>
      <c r="J29" s="8">
        <v>0</v>
      </c>
      <c r="K29" s="8">
        <v>0</v>
      </c>
    </row>
    <row r="30" spans="1:11" ht="15.75">
      <c r="A30" s="2">
        <v>23</v>
      </c>
      <c r="B30" s="5">
        <v>41140980180</v>
      </c>
      <c r="C30" s="12">
        <f t="shared" si="2"/>
        <v>21</v>
      </c>
      <c r="D30" s="8">
        <v>1</v>
      </c>
      <c r="E30" s="8">
        <v>0</v>
      </c>
      <c r="F30" s="8">
        <v>2</v>
      </c>
      <c r="G30" s="8">
        <v>3</v>
      </c>
      <c r="H30" s="8">
        <v>5</v>
      </c>
      <c r="I30" s="5">
        <v>5</v>
      </c>
      <c r="J30" s="8">
        <v>0</v>
      </c>
      <c r="K30" s="8">
        <v>5</v>
      </c>
    </row>
    <row r="31" spans="1:11" ht="15.75">
      <c r="A31" s="2">
        <v>24</v>
      </c>
      <c r="B31" s="5">
        <v>41140280181</v>
      </c>
      <c r="C31" s="12">
        <f t="shared" si="2"/>
        <v>33</v>
      </c>
      <c r="D31" s="8">
        <v>1</v>
      </c>
      <c r="E31" s="8">
        <v>3</v>
      </c>
      <c r="F31" s="8">
        <v>1</v>
      </c>
      <c r="G31" s="8">
        <v>3</v>
      </c>
      <c r="H31" s="8">
        <v>5</v>
      </c>
      <c r="I31" s="5">
        <v>5</v>
      </c>
      <c r="J31" s="8">
        <v>10</v>
      </c>
      <c r="K31" s="8">
        <v>5</v>
      </c>
    </row>
    <row r="32" spans="1:11" ht="15.75">
      <c r="A32" s="2">
        <v>25</v>
      </c>
      <c r="B32" s="5">
        <v>41139280185</v>
      </c>
      <c r="C32" s="12">
        <f t="shared" si="2"/>
        <v>20</v>
      </c>
      <c r="D32" s="8">
        <v>0</v>
      </c>
      <c r="E32" s="8">
        <v>2</v>
      </c>
      <c r="F32" s="8">
        <v>3</v>
      </c>
      <c r="G32" s="8">
        <v>3</v>
      </c>
      <c r="H32" s="8">
        <v>5</v>
      </c>
      <c r="I32" s="5">
        <v>3</v>
      </c>
      <c r="J32" s="8">
        <v>0</v>
      </c>
      <c r="K32" s="8">
        <v>4</v>
      </c>
    </row>
  </sheetData>
  <sheetProtection algorithmName="SHA-512" hashValue="W1kjBn9duhQqsQ9lXDHiEexJ/e3IPW7agSR5OIvyOYY4YoREF/3ugimnQYbiXFPwm19JcbKg1a4gNsr1ODGPNQ==" saltValue="yJIJVVXv0aZL7lJQS5vcEg==" spinCount="100000" sheet="1" objects="1" scenarios="1"/>
  <mergeCells count="3">
    <mergeCell ref="H5:K5"/>
    <mergeCell ref="A5:A7"/>
    <mergeCell ref="B5:B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Справочник!$B$2:$B$3</xm:f>
          </x14:formula1>
          <xm:sqref>D8:D32</xm:sqref>
        </x14:dataValidation>
        <x14:dataValidation type="list" allowBlank="1" showInputMessage="1" showErrorMessage="1" xr:uid="{00000000-0002-0000-0000-000001000000}">
          <x14:formula1>
            <xm:f>Справочник!$C$2:$C$5</xm:f>
          </x14:formula1>
          <xm:sqref>E8:E32</xm:sqref>
        </x14:dataValidation>
        <x14:dataValidation type="list" allowBlank="1" showInputMessage="1" showErrorMessage="1" xr:uid="{00000000-0002-0000-0000-000002000000}">
          <x14:formula1>
            <xm:f>Справочник!$D$2:$D$5</xm:f>
          </x14:formula1>
          <xm:sqref>F8:F32</xm:sqref>
        </x14:dataValidation>
        <x14:dataValidation type="list" allowBlank="1" showInputMessage="1" showErrorMessage="1" xr:uid="{00000000-0002-0000-0000-000003000000}">
          <x14:formula1>
            <xm:f>Справочник!$F$2:$F$7</xm:f>
          </x14:formula1>
          <xm:sqref>H8:H32</xm:sqref>
        </x14:dataValidation>
        <x14:dataValidation type="list" allowBlank="1" showInputMessage="1" showErrorMessage="1" xr:uid="{00000000-0002-0000-0000-000004000000}">
          <x14:formula1>
            <xm:f>Справочник!$G$2:$G$7</xm:f>
          </x14:formula1>
          <xm:sqref>I8:I32</xm:sqref>
        </x14:dataValidation>
        <x14:dataValidation type="list" allowBlank="1" showInputMessage="1" showErrorMessage="1" xr:uid="{00000000-0002-0000-0000-000005000000}">
          <x14:formula1>
            <xm:f>Справочник!$H$2:$H$17</xm:f>
          </x14:formula1>
          <xm:sqref>J8:J32</xm:sqref>
        </x14:dataValidation>
        <x14:dataValidation type="list" allowBlank="1" showInputMessage="1" showErrorMessage="1" xr:uid="{00000000-0002-0000-0000-000006000000}">
          <x14:formula1>
            <xm:f>Справочник!$I$2:$I$7</xm:f>
          </x14:formula1>
          <xm:sqref>K8:K32</xm:sqref>
        </x14:dataValidation>
        <x14:dataValidation type="list" allowBlank="1" showInputMessage="1" showErrorMessage="1" xr:uid="{00000000-0002-0000-0000-000007000000}">
          <x14:formula1>
            <xm:f>Справочник!$E$2:$E$5</xm:f>
          </x14:formula1>
          <xm:sqref>G8:G32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2:I17"/>
  <sheetViews>
    <sheetView workbookViewId="0">
      <selection activeCell="H8" sqref="H8"/>
    </sheetView>
  </sheetViews>
  <sheetFormatPr defaultRowHeight="15"/>
  <cols>
    <col min="1" max="1" width="38.140625" customWidth="1"/>
  </cols>
  <sheetData>
    <row r="2" spans="1:9">
      <c r="A2" t="s">
        <v>18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</row>
    <row r="3" spans="1:9">
      <c r="A3" t="s">
        <v>19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</row>
    <row r="4" spans="1:9">
      <c r="A4" t="s">
        <v>19</v>
      </c>
      <c r="C4">
        <v>2</v>
      </c>
      <c r="D4">
        <v>2</v>
      </c>
      <c r="E4">
        <v>2</v>
      </c>
      <c r="F4">
        <v>2</v>
      </c>
      <c r="G4">
        <v>2</v>
      </c>
      <c r="H4">
        <v>2</v>
      </c>
      <c r="I4">
        <v>2</v>
      </c>
    </row>
    <row r="5" spans="1:9">
      <c r="A5" t="s">
        <v>19</v>
      </c>
      <c r="C5">
        <v>3</v>
      </c>
      <c r="D5">
        <v>3</v>
      </c>
      <c r="E5">
        <v>3</v>
      </c>
      <c r="F5">
        <v>3</v>
      </c>
      <c r="G5">
        <v>3</v>
      </c>
      <c r="H5">
        <v>3</v>
      </c>
      <c r="I5">
        <v>3</v>
      </c>
    </row>
    <row r="6" spans="1:9">
      <c r="A6" t="s">
        <v>19</v>
      </c>
      <c r="F6">
        <v>4</v>
      </c>
      <c r="G6">
        <v>4</v>
      </c>
      <c r="H6">
        <v>4</v>
      </c>
      <c r="I6">
        <v>4</v>
      </c>
    </row>
    <row r="7" spans="1:9">
      <c r="A7" t="s">
        <v>19</v>
      </c>
      <c r="F7">
        <v>5</v>
      </c>
      <c r="G7">
        <v>5</v>
      </c>
      <c r="H7">
        <v>5</v>
      </c>
      <c r="I7">
        <v>5</v>
      </c>
    </row>
    <row r="8" spans="1:9">
      <c r="A8" t="s">
        <v>19</v>
      </c>
      <c r="H8">
        <v>6</v>
      </c>
    </row>
    <row r="9" spans="1:9">
      <c r="A9" t="s">
        <v>19</v>
      </c>
      <c r="H9">
        <v>7</v>
      </c>
    </row>
    <row r="10" spans="1:9">
      <c r="H10">
        <v>8</v>
      </c>
    </row>
    <row r="11" spans="1:9">
      <c r="H11">
        <v>9</v>
      </c>
    </row>
    <row r="12" spans="1:9">
      <c r="H12">
        <v>10</v>
      </c>
    </row>
    <row r="13" spans="1:9">
      <c r="H13">
        <v>11</v>
      </c>
    </row>
    <row r="14" spans="1:9">
      <c r="H14">
        <v>12</v>
      </c>
    </row>
    <row r="15" spans="1:9">
      <c r="H15">
        <v>13</v>
      </c>
    </row>
    <row r="16" spans="1:9">
      <c r="H16">
        <v>14</v>
      </c>
    </row>
    <row r="17" spans="8:8">
      <c r="H17">
        <v>15</v>
      </c>
    </row>
  </sheetData>
  <sheetProtection algorithmName="SHA-512" hashValue="RJe4/BuRqB+qsw/OeVlEvqdc/PxBTBF44TWXl622FqnUvzQgkadmAbrVjkpIUq5cwXftvqsvzB5ngZqZcs3hEA==" saltValue="vv3OGmqHtP6iTwghpV41Lg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919B463E934348A821611BE8B833E0" ma:contentTypeVersion="16" ma:contentTypeDescription="Создание документа." ma:contentTypeScope="" ma:versionID="8ee4cb416a088de6be263745b40457df">
  <xsd:schema xmlns:xsd="http://www.w3.org/2001/XMLSchema" xmlns:xs="http://www.w3.org/2001/XMLSchema" xmlns:p="http://schemas.microsoft.com/office/2006/metadata/properties" xmlns:ns2="8e0ee7f7-5b81-4982-894a-0a5287f36671" xmlns:ns3="56b71d41-0030-4d30-9329-4ff4ddffa8d7" targetNamespace="http://schemas.microsoft.com/office/2006/metadata/properties" ma:root="true" ma:fieldsID="fcacc4f721e71b413fac4347c909459f" ns2:_="" ns3:_="">
    <xsd:import namespace="8e0ee7f7-5b81-4982-894a-0a5287f36671"/>
    <xsd:import namespace="56b71d41-0030-4d30-9329-4ff4ddffa8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ee7f7-5b81-4982-894a-0a5287f36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6cf3cdf5-5154-46cf-99c5-c73ab7841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71d41-0030-4d30-9329-4ff4ddffa8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9b87335-a22b-4da7-82ae-79595888d118}" ma:internalName="TaxCatchAll" ma:showField="CatchAllData" ma:web="56b71d41-0030-4d30-9329-4ff4ddffa8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0ee7f7-5b81-4982-894a-0a5287f36671">
      <Terms xmlns="http://schemas.microsoft.com/office/infopath/2007/PartnerControls"/>
    </lcf76f155ced4ddcb4097134ff3c332f>
    <TaxCatchAll xmlns="56b71d41-0030-4d30-9329-4ff4ddffa8d7" xsi:nil="true"/>
  </documentManagement>
</p:properties>
</file>

<file path=customXml/itemProps1.xml><?xml version="1.0" encoding="utf-8"?>
<ds:datastoreItem xmlns:ds="http://schemas.openxmlformats.org/officeDocument/2006/customXml" ds:itemID="{E232CA77-D106-41C4-976C-014661F78323}"/>
</file>

<file path=customXml/itemProps2.xml><?xml version="1.0" encoding="utf-8"?>
<ds:datastoreItem xmlns:ds="http://schemas.openxmlformats.org/officeDocument/2006/customXml" ds:itemID="{E21B85B4-B4FA-4C28-8EF6-72F7805A15BF}"/>
</file>

<file path=customXml/itemProps3.xml><?xml version="1.0" encoding="utf-8"?>
<ds:datastoreItem xmlns:ds="http://schemas.openxmlformats.org/officeDocument/2006/customXml" ds:itemID="{2ECDBFE2-DE9A-4C95-9579-82FF0914C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Home</dc:creator>
  <cp:keywords/>
  <dc:description/>
  <cp:lastModifiedBy>Ильнара И. Сабирова</cp:lastModifiedBy>
  <cp:revision/>
  <dcterms:created xsi:type="dcterms:W3CDTF">2022-08-10T12:22:19Z</dcterms:created>
  <dcterms:modified xsi:type="dcterms:W3CDTF">2022-09-16T06:13:02Z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0x01010037919B463E934348A821611BE8B833E0</vt:lpwstr>
  </property>
  <property fmtid="{D5CDD505-2E9C-101B-9397-08002B2CF9AE}" pid="3" name="MediaServiceImageTags">
    <vt:lpwstr/>
  </property>
</Properties>
</file>